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600" windowHeight="11760"/>
  </bookViews>
  <sheets>
    <sheet name="пояснювальна" sheetId="6" r:id="rId1"/>
  </sheets>
  <calcPr calcId="114210"/>
</workbook>
</file>

<file path=xl/calcChain.xml><?xml version="1.0" encoding="utf-8"?>
<calcChain xmlns="http://schemas.openxmlformats.org/spreadsheetml/2006/main">
  <c r="C74" i="6"/>
  <c r="C58"/>
  <c r="C38"/>
  <c r="C39"/>
  <c r="C26"/>
</calcChain>
</file>

<file path=xl/sharedStrings.xml><?xml version="1.0" encoding="utf-8"?>
<sst xmlns="http://schemas.openxmlformats.org/spreadsheetml/2006/main" count="118" uniqueCount="97">
  <si>
    <t>Назва установи</t>
  </si>
  <si>
    <t>Пропонується виділити</t>
  </si>
  <si>
    <t>Примітка</t>
  </si>
  <si>
    <t>Всього</t>
  </si>
  <si>
    <t>КПКВК МБ</t>
  </si>
  <si>
    <t>Виконавчий комітет НМР</t>
  </si>
  <si>
    <t>Управління освіти ВК НМР</t>
  </si>
  <si>
    <t>Разом ЗФ+СФ</t>
  </si>
  <si>
    <t>6030</t>
  </si>
  <si>
    <t>І. Обґрунтування необхідності прийняття змін до бюджету міста</t>
  </si>
  <si>
    <t>Проект рішення розроблений з метою вирішення окремих проблемних питань</t>
  </si>
  <si>
    <t>ІІ. Стан нормативно-правової бази у даній сфері правового регулювання</t>
  </si>
  <si>
    <t>ІІІ. Фінансово-економічне обґрунтування</t>
  </si>
  <si>
    <r>
      <rPr>
        <b/>
        <sz val="13"/>
        <rFont val="Times New Roman"/>
        <family val="1"/>
        <charset val="204"/>
      </rPr>
      <t>перерозподілу</t>
    </r>
    <r>
      <rPr>
        <sz val="13"/>
        <rFont val="Times New Roman"/>
        <family val="1"/>
        <charset val="204"/>
      </rPr>
      <t xml:space="preserve"> бюджетних призначень коштів бюджету міста;</t>
    </r>
  </si>
  <si>
    <t>Пропонуються наступні зміни бюджетних призначень по головних розпорядниках коштів:</t>
  </si>
  <si>
    <t>Пропонується перерозподіл обсягу видаткової частини бюджету міста, за рахунок:</t>
  </si>
  <si>
    <t xml:space="preserve">Бюджетний кодекс України, закони України «Про Державний бюджет України на 2018 рік», «Про місцеве самоврядування в Україні», бюджетні запити головних розпорядників коштів бюджету міста </t>
  </si>
  <si>
    <t>ПОЯСНЮВАЛЬНА ЗАПИСКА                                                                                                                                                                                   до проекту рішення "Про внесення змін до бюджету міста на 2018 рік" (23.11.2018)</t>
  </si>
  <si>
    <t xml:space="preserve">ДОХОДИ спеціального фонду </t>
  </si>
  <si>
    <t>Надходження коштів пайової участі у розвитку інфраструктури населеного пункту</t>
  </si>
  <si>
    <t>Загальний фонд</t>
  </si>
  <si>
    <t xml:space="preserve">ДНЗ № 7: проведення поточного сантехнічного ремонту у системі опалення та гарячій воді </t>
  </si>
  <si>
    <t xml:space="preserve">ЗОШ №1: технічна інвентаризація будівлі з подальшим виготовленням тех.паспорта на обєкт </t>
  </si>
  <si>
    <t xml:space="preserve">ЗОШ № 2: техічна інвентаризація будівлі з подальшим виготовленням тех.паспорта на обєкт </t>
  </si>
  <si>
    <t xml:space="preserve">ЗОШ № 2: поточний ремонт санвузлів зовнішньої каналізації </t>
  </si>
  <si>
    <t>0150</t>
  </si>
  <si>
    <t xml:space="preserve">Виконавчий комітет НМР: поточний ремонт покрівлі адмінбудівлі виконкому </t>
  </si>
  <si>
    <t>0180</t>
  </si>
  <si>
    <t xml:space="preserve">Відділ у м.Нетішин Управління СБУ у Хмельницькій області: Придбання бензину. КЕКВ 2210. Програма забезпечення національної безпеки в м.Нетішин. </t>
  </si>
  <si>
    <t>8410</t>
  </si>
  <si>
    <r>
      <t xml:space="preserve">РГ "Нетішинський вісник": заробітна плата з нарахуваннями. КЕКВ 2282. </t>
    </r>
    <r>
      <rPr>
        <i/>
        <sz val="10"/>
        <rFont val="Times New Roman"/>
        <family val="1"/>
        <charset val="204"/>
      </rPr>
      <t>За умови внесення змін до програми</t>
    </r>
    <r>
      <rPr>
        <sz val="10"/>
        <rFont val="Times New Roman"/>
        <family val="1"/>
        <charset val="204"/>
      </rPr>
      <t xml:space="preserve">. </t>
    </r>
  </si>
  <si>
    <t>2020</t>
  </si>
  <si>
    <t xml:space="preserve">КМЗ НМР "СМСЧ м.Нетішин": придбання медикаментів (лабораторні реактиви, вакцини антирабічні, лікарські засоби, наркотичні та наркозні лікарські засоби, марля, бінт) </t>
  </si>
  <si>
    <t>КП НМР "Благоустрій": зменшення невикористаних бюджетних призначень, передбачених на поточний ремонт доріг</t>
  </si>
  <si>
    <t>Управління капітального будівництва</t>
  </si>
  <si>
    <t>6013</t>
  </si>
  <si>
    <t>Проведення інвентаризації та виготовлення технічного паспорта об'єкту: водопровід від ПГ-55 до ПГ-101 по вул.Солов'євська вм.Нетішин Хмельницької області</t>
  </si>
  <si>
    <t>Фінансове управління ВКМР</t>
  </si>
  <si>
    <t>8700</t>
  </si>
  <si>
    <t>Зменшення обсягу резервного фонду</t>
  </si>
  <si>
    <t>Спеціальний фонд</t>
  </si>
  <si>
    <t>Нетішинське ВпН Славутського ВП: придбання комп'ютерної техніки КЕКВ 3110 - 50000 грн. Комплексна програма використання трирівневої моделі у профілактиці правопорушень серед неповнолітнього населення.</t>
  </si>
  <si>
    <t xml:space="preserve">КП НМР "Комфорт": зменшення бюджетних призначень передбачентх на придбання катамаранів </t>
  </si>
  <si>
    <t>УКБ: зменшення бюджетних призначень, передбачеих на капітальний ремонт коридорів І-ІІІ поверхів та сходової клітки адміністративної будівлі виконавчого комітету МР</t>
  </si>
  <si>
    <t>6011</t>
  </si>
  <si>
    <t xml:space="preserve">УКБ: зменшення бюджетних призначень, передбачеих на капітальний ремонт ліфта П-320/8 в житловому будинку по вул.Набережна, 25 </t>
  </si>
  <si>
    <t>Капітальний ремонт будівлі Нетішинської загальноосвітньої школи І-ІІІ ступенів № 4 (захисна споруда цивільного захисту) по вул.Енергетиків, 3 м.Нетішин Хмельницької області. КЕКВ 3132</t>
  </si>
  <si>
    <t>Проектні роботи по об'єкту капітальний ремонт частини будівлі поліклініки по вул.Лісова,1 в м.Нетішин Хмельницької області. КЕКВ 3132</t>
  </si>
  <si>
    <t>Будівництво міського парку культури та відпочинку в м.Нетішин Хмельницької області. КЕКВ 3122 ( І етап )</t>
  </si>
  <si>
    <t>Нове будівництво водопроводу від ПГ-88 до ПГ-97 по вул.Солов'євська в м.Нетішин Хмельницької області. КЕКВ 3132</t>
  </si>
  <si>
    <t>ПЕРЕМІЩЕННЯ загальний фонд</t>
  </si>
  <si>
    <t>Виконавчий комітет НМР: придбання цінних подарунків та новорічних прикрас. Програма фінансування  заходів. КЕКВ 2210</t>
  </si>
  <si>
    <t>0160</t>
  </si>
  <si>
    <t>АУ: зменшення бюджетних призначень по КЕКВ 2120-4456,25грн., КЕКВ 2240-4000грн.</t>
  </si>
  <si>
    <t>ЦБ: збільшення бюджетних призначень для встановлення бухгалтерської програми (КЕКВ 2240)</t>
  </si>
  <si>
    <t>БДТ: зменшення бюджетних призначень по КЕКВ 2210-14031,14грн., КЕКВ 2240-2572,86грн.</t>
  </si>
  <si>
    <t>ДНЗ: зменшення бюджетних призначень на виплату заробітної плати по КЕКВ 2111</t>
  </si>
  <si>
    <t>ДНЗ: збільшення бюджетних призначень по КЕКВ 2120 на оплату лікарняних по вагітності та пологах, нарахувань ЄСВ при донарахуванні до мінімальної заробітної плати, лікарняні по догляду за дитиною, тимчасова непрацездатність.</t>
  </si>
  <si>
    <t>НВК: зменшення бюджетних призначень по КЕКВ 2210- 11760,0 грн.</t>
  </si>
  <si>
    <t>ЗОШ №4: придбання та встановлення програмного забезпечення  (КЕКВ 2240)</t>
  </si>
  <si>
    <t>1020</t>
  </si>
  <si>
    <t>НВК: зменшення бюджетних призначень по КЕКВ 2282 - 2158,04 грн.; КЕКВ 2240- 2991,96; КЕКВ 2210- 4350,0 грн.</t>
  </si>
  <si>
    <t>4040</t>
  </si>
  <si>
    <t>Нетішинський міський краєзнавчий музей: зменшення бюджетних призначень по КЕКВ 2240</t>
  </si>
  <si>
    <t>4030</t>
  </si>
  <si>
    <t>Нетішинська міська бібліотечна система: зменшення бюджетних призначень по КЕКВ 2240</t>
  </si>
  <si>
    <t>4060</t>
  </si>
  <si>
    <t>Нетішинський міський будинок культури: зменшення з КЕКВ 2240</t>
  </si>
  <si>
    <t>4081</t>
  </si>
  <si>
    <t>Управління культури: збільшення бюджетних призначень по КЕКВ 2240 для сплати внесків ОСББ</t>
  </si>
  <si>
    <t>Управління соцзахисту</t>
  </si>
  <si>
    <t>3105</t>
  </si>
  <si>
    <t xml:space="preserve">Реабілітаційний центр дітей-інвалідів: зменшення залишку бюджетних призначень по КЕКВ 2250 відрядження </t>
  </si>
  <si>
    <t>3180</t>
  </si>
  <si>
    <t>Відшкодування пільг за користування житлом відповідно до програми "Турбота"</t>
  </si>
  <si>
    <t>3242</t>
  </si>
  <si>
    <t>Очікуваний залишок призначень на надання матеріальної допомоги малозахищеним громадянам</t>
  </si>
  <si>
    <t>ПЕРЕМІЩЕННЯ спеціальний фонд</t>
  </si>
  <si>
    <t xml:space="preserve">КП НМР "Комфорт": придбання звукового обладнання - 6072,00 грн., придбання бензопили - 130,00 грн., придбання катамаранів - 234287,60 грн.  КЕКВ 3210. Програма благоустрою міста. </t>
  </si>
  <si>
    <t xml:space="preserve">КП НМР "Комфорт": придбання інсталяційної системи в комплекті з підсилювачем та комутаційним обладнанням - 14000,00 грн., вуличні та паркові ліхтарі - 226489,60 грн. КЕКВ 3210. Програма благоустрою міста. </t>
  </si>
  <si>
    <t xml:space="preserve">КП НМР "Комфорт": придбання катамаранів - 30186,00 грн., влаштування покриття ФЕМ - 10399,00 грн., придбання звукового обладнання - 11115,00 грн., КЕКВ 3210. Програма благоустрою міста. </t>
  </si>
  <si>
    <t xml:space="preserve">КП НМР "Комфорт": придбання: косарка роторна - 28200,00 грн., відвал гідравлічний поворотний - 23500,00 грн. КЕКВ 3210. Програма благоустрою міста. </t>
  </si>
  <si>
    <t>Виконавчий комітет НМР: зменшення бюджетних призначень, передбачених на придбання планшетів. КЕКВ 3110</t>
  </si>
  <si>
    <t>КМЗ НМР "СМСЧ м.Нетішин": капітальний ремонт пасажирського ліфта П-400/6 будівлі головного корпусу лікарні. КЕКВ 3210</t>
  </si>
  <si>
    <t>КМЗ НМР "СМСЧ м.Нетішин": виготовлення ПКД на реконструкцію приміщення, яке знаходиться на 1-му поверсі будівлі головного корпусу лікарні під кабінет комп'ютернго томографа. КЕКВ 3210</t>
  </si>
  <si>
    <t>КМЗ НМР "СМСЧ м.Нетішин": придбання комп'ютерного обладнання (системних блоків). КЕКВ 3210</t>
  </si>
  <si>
    <t>Реабілітаційний центр: Придбання логопедичного дзеркала (КЕКВ 3110)</t>
  </si>
  <si>
    <t>БДТ: збільшення бюджетних призначень для придбання компютерної техніки (КЕКВ 3110)</t>
  </si>
  <si>
    <t>НВК: придбання морозильної ларі (КЕКВ 3110)</t>
  </si>
  <si>
    <t>ЗОШ №4: зменшення залишку бюджетних призначень на придбання ноутбуків( КЕКВ 3110)</t>
  </si>
  <si>
    <t>НВК: придбання системного блоку (КЕКВ 3110)</t>
  </si>
  <si>
    <r>
      <rPr>
        <b/>
        <sz val="13"/>
        <rFont val="Times New Roman"/>
        <family val="1"/>
        <charset val="204"/>
      </rPr>
      <t>надходження</t>
    </r>
    <r>
      <rPr>
        <sz val="13"/>
        <rFont val="Times New Roman"/>
        <family val="1"/>
        <charset val="204"/>
      </rPr>
      <t xml:space="preserve"> коштів пайової участі у розвитку інфраструктури населеного пункту - </t>
    </r>
    <r>
      <rPr>
        <b/>
        <sz val="13"/>
        <rFont val="Times New Roman"/>
        <family val="1"/>
        <charset val="204"/>
      </rPr>
      <t xml:space="preserve">1069,6 </t>
    </r>
    <r>
      <rPr>
        <sz val="13"/>
        <rFont val="Times New Roman"/>
        <family val="1"/>
        <charset val="204"/>
      </rPr>
      <t>тис.грн.</t>
    </r>
  </si>
  <si>
    <t>Проведення інвентаризації та виготовлення технічного паспорта об'єкту: водопровід від ПГ-88 до ПГ-97 по вул.Солов'євська в м.Нетішин Хмельницької області</t>
  </si>
  <si>
    <t>Проектні роботи по об'єкту капітальний ремонт (місцеве розширення проїзної частини для улаштування зупинки автобусів) вулиці Набережна м.Нетішин Хмельницької області.</t>
  </si>
  <si>
    <t>7461</t>
  </si>
  <si>
    <t>Начальник фінансового управління                                                                                                                               В.Ф.Кравчук</t>
  </si>
  <si>
    <t>Зменшення бюджетних призначень передбачених на виготовлення міст.документації</t>
  </si>
</sst>
</file>

<file path=xl/styles.xml><?xml version="1.0" encoding="utf-8"?>
<styleSheet xmlns="http://schemas.openxmlformats.org/spreadsheetml/2006/main">
  <numFmts count="1">
    <numFmt numFmtId="164" formatCode="_-* #,##0.00_₴_-;\-* #,##0.00_₴_-;_-* &quot;-&quot;??_₴_-;_-@_-"/>
  </numFmts>
  <fonts count="8">
    <font>
      <sz val="10"/>
      <name val="Arial Cyr"/>
      <charset val="204"/>
    </font>
    <font>
      <sz val="10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4" fontId="3" fillId="2" borderId="1" xfId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4" fontId="3" fillId="0" borderId="0" xfId="0" applyNumberFormat="1" applyFont="1" applyFill="1" applyAlignment="1">
      <alignment horizontal="right"/>
    </xf>
    <xf numFmtId="0" fontId="3" fillId="3" borderId="1" xfId="0" applyFont="1" applyFill="1" applyBorder="1" applyAlignment="1">
      <alignment horizontal="left"/>
    </xf>
    <xf numFmtId="4" fontId="4" fillId="3" borderId="1" xfId="0" applyNumberFormat="1" applyFont="1" applyFill="1" applyBorder="1"/>
    <xf numFmtId="0" fontId="3" fillId="0" borderId="1" xfId="0" applyFont="1" applyBorder="1" applyAlignment="1">
      <alignment horizontal="right" vertical="center" wrapText="1"/>
    </xf>
    <xf numFmtId="164" fontId="4" fillId="2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49" fontId="3" fillId="0" borderId="5" xfId="0" applyNumberFormat="1" applyFont="1" applyBorder="1" applyAlignment="1">
      <alignment horizontal="center" vertical="center" wrapText="1"/>
    </xf>
    <xf numFmtId="4" fontId="3" fillId="4" borderId="5" xfId="0" applyNumberFormat="1" applyFont="1" applyFill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6"/>
  <sheetViews>
    <sheetView tabSelected="1" zoomScaleNormal="100" workbookViewId="0">
      <selection activeCell="D30" sqref="D30"/>
    </sheetView>
  </sheetViews>
  <sheetFormatPr defaultRowHeight="12.75"/>
  <cols>
    <col min="1" max="1" width="13.28515625" style="9" customWidth="1"/>
    <col min="2" max="2" width="7.28515625" style="5" customWidth="1"/>
    <col min="3" max="3" width="13.140625" style="11" customWidth="1"/>
    <col min="4" max="4" width="67.28515625" style="10" customWidth="1"/>
    <col min="5" max="5" width="0.28515625" style="9" customWidth="1"/>
    <col min="6" max="9" width="9.140625" style="9" hidden="1" customWidth="1"/>
    <col min="10" max="16384" width="9.140625" style="9"/>
  </cols>
  <sheetData>
    <row r="1" spans="1:4" ht="35.450000000000003" customHeight="1">
      <c r="A1" s="31" t="s">
        <v>17</v>
      </c>
      <c r="B1" s="31"/>
      <c r="C1" s="31"/>
      <c r="D1" s="31"/>
    </row>
    <row r="2" spans="1:4" ht="23.45" customHeight="1">
      <c r="A2" s="30" t="s">
        <v>9</v>
      </c>
      <c r="B2" s="30"/>
      <c r="C2" s="30"/>
      <c r="D2" s="30"/>
    </row>
    <row r="3" spans="1:4" ht="16.5">
      <c r="A3" s="29" t="s">
        <v>10</v>
      </c>
      <c r="B3" s="29"/>
      <c r="C3" s="29"/>
      <c r="D3" s="29"/>
    </row>
    <row r="4" spans="1:4" ht="16.5">
      <c r="A4" s="30" t="s">
        <v>11</v>
      </c>
      <c r="B4" s="30"/>
      <c r="C4" s="30"/>
      <c r="D4" s="30"/>
    </row>
    <row r="5" spans="1:4" ht="34.15" customHeight="1">
      <c r="A5" s="32" t="s">
        <v>16</v>
      </c>
      <c r="B5" s="32"/>
      <c r="C5" s="32"/>
      <c r="D5" s="32"/>
    </row>
    <row r="6" spans="1:4" ht="16.5">
      <c r="A6" s="30" t="s">
        <v>12</v>
      </c>
      <c r="B6" s="30"/>
      <c r="C6" s="30"/>
      <c r="D6" s="30"/>
    </row>
    <row r="7" spans="1:4" ht="18.600000000000001" customHeight="1">
      <c r="A7" s="29" t="s">
        <v>15</v>
      </c>
      <c r="B7" s="29"/>
      <c r="C7" s="29"/>
      <c r="D7" s="29"/>
    </row>
    <row r="8" spans="1:4" ht="33" customHeight="1">
      <c r="A8" s="29" t="s">
        <v>91</v>
      </c>
      <c r="B8" s="29"/>
      <c r="C8" s="29"/>
      <c r="D8" s="29"/>
    </row>
    <row r="9" spans="1:4" ht="19.5" customHeight="1">
      <c r="A9" s="29" t="s">
        <v>13</v>
      </c>
      <c r="B9" s="29"/>
      <c r="C9" s="29"/>
      <c r="D9" s="29"/>
    </row>
    <row r="10" spans="1:4" ht="33.75" customHeight="1">
      <c r="A10" s="55" t="s">
        <v>14</v>
      </c>
      <c r="B10" s="55"/>
      <c r="C10" s="55"/>
      <c r="D10" s="55"/>
    </row>
    <row r="11" spans="1:4" ht="25.5">
      <c r="A11" s="1" t="s">
        <v>0</v>
      </c>
      <c r="B11" s="2" t="s">
        <v>4</v>
      </c>
      <c r="C11" s="6" t="s">
        <v>1</v>
      </c>
      <c r="D11" s="1" t="s">
        <v>2</v>
      </c>
    </row>
    <row r="12" spans="1:4" ht="32.450000000000003" customHeight="1">
      <c r="A12" s="53" t="s">
        <v>18</v>
      </c>
      <c r="B12" s="54"/>
      <c r="C12" s="6">
        <v>1069617</v>
      </c>
      <c r="D12" s="3" t="s">
        <v>19</v>
      </c>
    </row>
    <row r="13" spans="1:4" ht="19.149999999999999" customHeight="1">
      <c r="A13" s="35" t="s">
        <v>20</v>
      </c>
      <c r="B13" s="36"/>
      <c r="C13" s="36"/>
      <c r="D13" s="36"/>
    </row>
    <row r="14" spans="1:4" ht="28.5" customHeight="1">
      <c r="A14" s="45" t="s">
        <v>6</v>
      </c>
      <c r="B14" s="1">
        <v>1010</v>
      </c>
      <c r="C14" s="7">
        <v>31089</v>
      </c>
      <c r="D14" s="3" t="s">
        <v>21</v>
      </c>
    </row>
    <row r="15" spans="1:4" ht="27.75" customHeight="1">
      <c r="A15" s="46"/>
      <c r="B15" s="1">
        <v>1020</v>
      </c>
      <c r="C15" s="7">
        <v>9744</v>
      </c>
      <c r="D15" s="3" t="s">
        <v>22</v>
      </c>
    </row>
    <row r="16" spans="1:4" ht="24" customHeight="1">
      <c r="A16" s="46"/>
      <c r="B16" s="1">
        <v>1020</v>
      </c>
      <c r="C16" s="7">
        <v>10979</v>
      </c>
      <c r="D16" s="3" t="s">
        <v>23</v>
      </c>
    </row>
    <row r="17" spans="1:4" ht="18" customHeight="1">
      <c r="A17" s="48"/>
      <c r="B17" s="1">
        <v>1020</v>
      </c>
      <c r="C17" s="7">
        <v>13838</v>
      </c>
      <c r="D17" s="3" t="s">
        <v>24</v>
      </c>
    </row>
    <row r="18" spans="1:4" ht="16.899999999999999" customHeight="1">
      <c r="A18" s="45" t="s">
        <v>5</v>
      </c>
      <c r="B18" s="2" t="s">
        <v>25</v>
      </c>
      <c r="C18" s="7">
        <v>165635</v>
      </c>
      <c r="D18" s="3" t="s">
        <v>26</v>
      </c>
    </row>
    <row r="19" spans="1:4" ht="28.15" customHeight="1">
      <c r="A19" s="46"/>
      <c r="B19" s="2" t="s">
        <v>27</v>
      </c>
      <c r="C19" s="7">
        <v>50000</v>
      </c>
      <c r="D19" s="3" t="s">
        <v>28</v>
      </c>
    </row>
    <row r="20" spans="1:4" ht="26.45" customHeight="1">
      <c r="A20" s="46"/>
      <c r="B20" s="2" t="s">
        <v>29</v>
      </c>
      <c r="C20" s="6">
        <v>60000</v>
      </c>
      <c r="D20" s="3" t="s">
        <v>30</v>
      </c>
    </row>
    <row r="21" spans="1:4" ht="42" customHeight="1">
      <c r="A21" s="46"/>
      <c r="B21" s="2" t="s">
        <v>31</v>
      </c>
      <c r="C21" s="6">
        <v>180000</v>
      </c>
      <c r="D21" s="3" t="s">
        <v>32</v>
      </c>
    </row>
    <row r="22" spans="1:4" ht="25.5">
      <c r="A22" s="48"/>
      <c r="B22" s="4" t="s">
        <v>94</v>
      </c>
      <c r="C22" s="6">
        <v>-707000</v>
      </c>
      <c r="D22" s="3" t="s">
        <v>33</v>
      </c>
    </row>
    <row r="23" spans="1:4" ht="29.45" customHeight="1">
      <c r="A23" s="52" t="s">
        <v>34</v>
      </c>
      <c r="B23" s="2" t="s">
        <v>35</v>
      </c>
      <c r="C23" s="6">
        <v>6423</v>
      </c>
      <c r="D23" s="3" t="s">
        <v>92</v>
      </c>
    </row>
    <row r="24" spans="1:4" ht="28.15" customHeight="1">
      <c r="A24" s="52"/>
      <c r="B24" s="2" t="s">
        <v>35</v>
      </c>
      <c r="C24" s="6">
        <v>6423</v>
      </c>
      <c r="D24" s="3" t="s">
        <v>36</v>
      </c>
    </row>
    <row r="25" spans="1:4" ht="38.25">
      <c r="A25" s="1" t="s">
        <v>37</v>
      </c>
      <c r="B25" s="2" t="s">
        <v>38</v>
      </c>
      <c r="C25" s="6">
        <v>-269698.59999999998</v>
      </c>
      <c r="D25" s="3" t="s">
        <v>39</v>
      </c>
    </row>
    <row r="26" spans="1:4">
      <c r="A26" s="33" t="s">
        <v>3</v>
      </c>
      <c r="B26" s="34"/>
      <c r="C26" s="15">
        <f>SUM(C14:C25)</f>
        <v>-442567.6</v>
      </c>
      <c r="D26" s="14"/>
    </row>
    <row r="27" spans="1:4" ht="19.149999999999999" customHeight="1">
      <c r="A27" s="35" t="s">
        <v>40</v>
      </c>
      <c r="B27" s="36"/>
      <c r="C27" s="36"/>
      <c r="D27" s="36"/>
    </row>
    <row r="28" spans="1:4" ht="38.25">
      <c r="A28" s="37" t="s">
        <v>5</v>
      </c>
      <c r="B28" s="2" t="s">
        <v>27</v>
      </c>
      <c r="C28" s="7">
        <v>50000</v>
      </c>
      <c r="D28" s="3" t="s">
        <v>41</v>
      </c>
    </row>
    <row r="29" spans="1:4" ht="25.5">
      <c r="A29" s="38"/>
      <c r="B29" s="2" t="s">
        <v>8</v>
      </c>
      <c r="C29" s="7">
        <v>-233777.4</v>
      </c>
      <c r="D29" s="18" t="s">
        <v>42</v>
      </c>
    </row>
    <row r="30" spans="1:4" ht="26.25" customHeight="1">
      <c r="A30" s="39"/>
      <c r="B30" s="19">
        <v>7350</v>
      </c>
      <c r="C30" s="7">
        <v>-173397</v>
      </c>
      <c r="D30" s="20" t="s">
        <v>96</v>
      </c>
    </row>
    <row r="31" spans="1:4" ht="38.25">
      <c r="A31" s="37" t="s">
        <v>34</v>
      </c>
      <c r="B31" s="2" t="s">
        <v>25</v>
      </c>
      <c r="C31" s="7">
        <v>-108669</v>
      </c>
      <c r="D31" s="3" t="s">
        <v>43</v>
      </c>
    </row>
    <row r="32" spans="1:4" ht="25.5">
      <c r="A32" s="38"/>
      <c r="B32" s="2" t="s">
        <v>44</v>
      </c>
      <c r="C32" s="7">
        <v>-245588</v>
      </c>
      <c r="D32" s="3" t="s">
        <v>45</v>
      </c>
    </row>
    <row r="33" spans="1:4" ht="38.25">
      <c r="A33" s="38"/>
      <c r="B33" s="1">
        <v>1020</v>
      </c>
      <c r="C33" s="7">
        <v>58000</v>
      </c>
      <c r="D33" s="3" t="s">
        <v>46</v>
      </c>
    </row>
    <row r="34" spans="1:4" ht="25.5">
      <c r="A34" s="38"/>
      <c r="B34" s="1">
        <v>2020</v>
      </c>
      <c r="C34" s="7">
        <v>78300</v>
      </c>
      <c r="D34" s="3" t="s">
        <v>47</v>
      </c>
    </row>
    <row r="35" spans="1:4" ht="25.5">
      <c r="A35" s="38"/>
      <c r="B35" s="1">
        <v>7370</v>
      </c>
      <c r="C35" s="7">
        <v>700000</v>
      </c>
      <c r="D35" s="3" t="s">
        <v>48</v>
      </c>
    </row>
    <row r="36" spans="1:4" ht="25.5">
      <c r="A36" s="38"/>
      <c r="B36" s="1">
        <v>7370</v>
      </c>
      <c r="C36" s="7">
        <v>1379108</v>
      </c>
      <c r="D36" s="3" t="s">
        <v>49</v>
      </c>
    </row>
    <row r="37" spans="1:4" ht="38.25">
      <c r="A37" s="39"/>
      <c r="B37" s="1">
        <v>7461</v>
      </c>
      <c r="C37" s="7">
        <v>8208</v>
      </c>
      <c r="D37" s="3" t="s">
        <v>93</v>
      </c>
    </row>
    <row r="38" spans="1:4">
      <c r="A38" s="33" t="s">
        <v>3</v>
      </c>
      <c r="B38" s="34"/>
      <c r="C38" s="8">
        <f>SUM(C28:C37)</f>
        <v>1512184.6</v>
      </c>
      <c r="D38" s="3"/>
    </row>
    <row r="39" spans="1:4">
      <c r="A39" s="40" t="s">
        <v>7</v>
      </c>
      <c r="B39" s="41"/>
      <c r="C39" s="13">
        <f>SUM(C38+C26)</f>
        <v>1069617</v>
      </c>
      <c r="D39" s="12"/>
    </row>
    <row r="40" spans="1:4">
      <c r="A40" s="16"/>
      <c r="B40" s="17"/>
    </row>
    <row r="41" spans="1:4" ht="19.149999999999999" customHeight="1">
      <c r="A41" s="42" t="s">
        <v>50</v>
      </c>
      <c r="B41" s="43"/>
      <c r="C41" s="43"/>
      <c r="D41" s="43"/>
    </row>
    <row r="42" spans="1:4" ht="25.5">
      <c r="A42" s="21" t="s">
        <v>5</v>
      </c>
      <c r="B42" s="2" t="s">
        <v>27</v>
      </c>
      <c r="C42" s="7">
        <v>198900</v>
      </c>
      <c r="D42" s="18" t="s">
        <v>51</v>
      </c>
    </row>
    <row r="43" spans="1:4" ht="25.5">
      <c r="A43" s="37" t="s">
        <v>6</v>
      </c>
      <c r="B43" s="4" t="s">
        <v>52</v>
      </c>
      <c r="C43" s="7">
        <v>-8456.25</v>
      </c>
      <c r="D43" s="3" t="s">
        <v>53</v>
      </c>
    </row>
    <row r="44" spans="1:4" ht="25.5">
      <c r="A44" s="38"/>
      <c r="B44" s="22">
        <v>1161</v>
      </c>
      <c r="C44" s="7">
        <v>8456.25</v>
      </c>
      <c r="D44" s="3" t="s">
        <v>54</v>
      </c>
    </row>
    <row r="45" spans="1:4" ht="25.5">
      <c r="A45" s="38"/>
      <c r="B45" s="22">
        <v>1090</v>
      </c>
      <c r="C45" s="7">
        <v>-16604</v>
      </c>
      <c r="D45" s="3" t="s">
        <v>55</v>
      </c>
    </row>
    <row r="46" spans="1:4" ht="25.5">
      <c r="A46" s="38"/>
      <c r="B46" s="22">
        <v>1010</v>
      </c>
      <c r="C46" s="7">
        <v>-40100</v>
      </c>
      <c r="D46" s="3" t="s">
        <v>56</v>
      </c>
    </row>
    <row r="47" spans="1:4" ht="38.25">
      <c r="A47" s="38"/>
      <c r="B47" s="1">
        <v>1010</v>
      </c>
      <c r="C47" s="7">
        <v>40100</v>
      </c>
      <c r="D47" s="3" t="s">
        <v>57</v>
      </c>
    </row>
    <row r="48" spans="1:4" ht="18" customHeight="1">
      <c r="A48" s="38"/>
      <c r="B48" s="22">
        <v>1020</v>
      </c>
      <c r="C48" s="6">
        <v>-11760</v>
      </c>
      <c r="D48" s="3" t="s">
        <v>58</v>
      </c>
    </row>
    <row r="49" spans="1:4">
      <c r="A49" s="38"/>
      <c r="B49" s="1">
        <v>1020</v>
      </c>
      <c r="C49" s="6">
        <v>2514</v>
      </c>
      <c r="D49" s="3" t="s">
        <v>59</v>
      </c>
    </row>
    <row r="50" spans="1:4" ht="25.5">
      <c r="A50" s="39"/>
      <c r="B50" s="4" t="s">
        <v>60</v>
      </c>
      <c r="C50" s="7">
        <v>-9500</v>
      </c>
      <c r="D50" s="3" t="s">
        <v>61</v>
      </c>
    </row>
    <row r="51" spans="1:4" ht="25.5">
      <c r="A51" s="44"/>
      <c r="B51" s="23" t="s">
        <v>62</v>
      </c>
      <c r="C51" s="7">
        <v>-2500</v>
      </c>
      <c r="D51" s="18" t="s">
        <v>63</v>
      </c>
    </row>
    <row r="52" spans="1:4" ht="25.5">
      <c r="A52" s="44"/>
      <c r="B52" s="23" t="s">
        <v>64</v>
      </c>
      <c r="C52" s="7">
        <v>-8500</v>
      </c>
      <c r="D52" s="18" t="s">
        <v>65</v>
      </c>
    </row>
    <row r="53" spans="1:4">
      <c r="A53" s="44"/>
      <c r="B53" s="23" t="s">
        <v>66</v>
      </c>
      <c r="C53" s="7">
        <v>-9000</v>
      </c>
      <c r="D53" s="18" t="s">
        <v>67</v>
      </c>
    </row>
    <row r="54" spans="1:4" ht="25.5">
      <c r="A54" s="44"/>
      <c r="B54" s="23" t="s">
        <v>68</v>
      </c>
      <c r="C54" s="7">
        <v>20000</v>
      </c>
      <c r="D54" s="18" t="s">
        <v>69</v>
      </c>
    </row>
    <row r="55" spans="1:4" ht="25.5">
      <c r="A55" s="45" t="s">
        <v>70</v>
      </c>
      <c r="B55" s="23" t="s">
        <v>71</v>
      </c>
      <c r="C55" s="7">
        <v>-7450</v>
      </c>
      <c r="D55" s="18" t="s">
        <v>72</v>
      </c>
    </row>
    <row r="56" spans="1:4" ht="25.5">
      <c r="A56" s="46"/>
      <c r="B56" s="23" t="s">
        <v>73</v>
      </c>
      <c r="C56" s="7">
        <v>40000</v>
      </c>
      <c r="D56" s="18" t="s">
        <v>74</v>
      </c>
    </row>
    <row r="57" spans="1:4" ht="25.5">
      <c r="A57" s="44"/>
      <c r="B57" s="4" t="s">
        <v>75</v>
      </c>
      <c r="C57" s="7">
        <v>-40000</v>
      </c>
      <c r="D57" s="18" t="s">
        <v>76</v>
      </c>
    </row>
    <row r="58" spans="1:4">
      <c r="A58" s="47" t="s">
        <v>3</v>
      </c>
      <c r="B58" s="47"/>
      <c r="C58" s="8">
        <f>SUM(C42:C57)</f>
        <v>156100</v>
      </c>
      <c r="D58" s="24"/>
    </row>
    <row r="59" spans="1:4">
      <c r="B59" s="25"/>
      <c r="C59" s="26"/>
      <c r="D59" s="27"/>
    </row>
    <row r="60" spans="1:4" ht="19.149999999999999" customHeight="1">
      <c r="A60" s="42" t="s">
        <v>77</v>
      </c>
      <c r="B60" s="43"/>
      <c r="C60" s="43"/>
      <c r="D60" s="43"/>
    </row>
    <row r="61" spans="1:4" ht="38.25">
      <c r="A61" s="45" t="s">
        <v>5</v>
      </c>
      <c r="B61" s="2" t="s">
        <v>8</v>
      </c>
      <c r="C61" s="7">
        <v>-240489.60000000001</v>
      </c>
      <c r="D61" s="18" t="s">
        <v>78</v>
      </c>
    </row>
    <row r="62" spans="1:4" ht="38.25">
      <c r="A62" s="46"/>
      <c r="B62" s="2" t="s">
        <v>8</v>
      </c>
      <c r="C62" s="7">
        <v>240489.60000000001</v>
      </c>
      <c r="D62" s="18" t="s">
        <v>79</v>
      </c>
    </row>
    <row r="63" spans="1:4" ht="38.25">
      <c r="A63" s="46"/>
      <c r="B63" s="2" t="s">
        <v>8</v>
      </c>
      <c r="C63" s="7">
        <v>-51700</v>
      </c>
      <c r="D63" s="18" t="s">
        <v>80</v>
      </c>
    </row>
    <row r="64" spans="1:4" ht="29.25" customHeight="1">
      <c r="A64" s="46"/>
      <c r="B64" s="2" t="s">
        <v>8</v>
      </c>
      <c r="C64" s="7">
        <v>51700</v>
      </c>
      <c r="D64" s="18" t="s">
        <v>81</v>
      </c>
    </row>
    <row r="65" spans="1:4" ht="25.5">
      <c r="A65" s="46"/>
      <c r="B65" s="2" t="s">
        <v>27</v>
      </c>
      <c r="C65" s="7">
        <v>-198900</v>
      </c>
      <c r="D65" s="18" t="s">
        <v>82</v>
      </c>
    </row>
    <row r="66" spans="1:4" ht="25.5">
      <c r="A66" s="46"/>
      <c r="B66" s="49" t="s">
        <v>31</v>
      </c>
      <c r="C66" s="7">
        <v>-9403.0400000000009</v>
      </c>
      <c r="D66" s="18" t="s">
        <v>83</v>
      </c>
    </row>
    <row r="67" spans="1:4" ht="38.25">
      <c r="A67" s="46"/>
      <c r="B67" s="50"/>
      <c r="C67" s="7">
        <v>-6000</v>
      </c>
      <c r="D67" s="18" t="s">
        <v>84</v>
      </c>
    </row>
    <row r="68" spans="1:4" ht="25.5">
      <c r="A68" s="48"/>
      <c r="B68" s="51"/>
      <c r="C68" s="7">
        <v>15403.04</v>
      </c>
      <c r="D68" s="18" t="s">
        <v>85</v>
      </c>
    </row>
    <row r="69" spans="1:4" ht="25.5">
      <c r="A69" s="1" t="s">
        <v>70</v>
      </c>
      <c r="B69" s="4" t="s">
        <v>71</v>
      </c>
      <c r="C69" s="7">
        <v>7450</v>
      </c>
      <c r="D69" s="18" t="s">
        <v>86</v>
      </c>
    </row>
    <row r="70" spans="1:4" ht="30.75" customHeight="1">
      <c r="A70" s="52" t="s">
        <v>6</v>
      </c>
      <c r="B70" s="22">
        <v>1090</v>
      </c>
      <c r="C70" s="7">
        <v>16604</v>
      </c>
      <c r="D70" s="3" t="s">
        <v>87</v>
      </c>
    </row>
    <row r="71" spans="1:4" ht="17.45" customHeight="1">
      <c r="A71" s="52"/>
      <c r="B71" s="1">
        <v>1020</v>
      </c>
      <c r="C71" s="6">
        <v>11760</v>
      </c>
      <c r="D71" s="3" t="s">
        <v>88</v>
      </c>
    </row>
    <row r="72" spans="1:4" ht="29.25" customHeight="1">
      <c r="A72" s="52"/>
      <c r="B72" s="1">
        <v>1020</v>
      </c>
      <c r="C72" s="6">
        <v>-2514</v>
      </c>
      <c r="D72" s="3" t="s">
        <v>89</v>
      </c>
    </row>
    <row r="73" spans="1:4" ht="17.45" customHeight="1">
      <c r="A73" s="52"/>
      <c r="B73" s="28">
        <v>1020</v>
      </c>
      <c r="C73" s="7">
        <v>9500</v>
      </c>
      <c r="D73" s="3" t="s">
        <v>90</v>
      </c>
    </row>
    <row r="74" spans="1:4" ht="15.6" customHeight="1">
      <c r="A74" s="33" t="s">
        <v>3</v>
      </c>
      <c r="B74" s="34"/>
      <c r="C74" s="8">
        <f>SUM(C61:C73)</f>
        <v>-156100</v>
      </c>
      <c r="D74" s="24"/>
    </row>
    <row r="76" spans="1:4">
      <c r="A76" s="9" t="s">
        <v>95</v>
      </c>
    </row>
  </sheetData>
  <mergeCells count="31">
    <mergeCell ref="A18:A22"/>
    <mergeCell ref="A23:A24"/>
    <mergeCell ref="A9:D9"/>
    <mergeCell ref="A12:B12"/>
    <mergeCell ref="A13:D13"/>
    <mergeCell ref="A14:A17"/>
    <mergeCell ref="A10:D10"/>
    <mergeCell ref="A74:B74"/>
    <mergeCell ref="A51:A54"/>
    <mergeCell ref="A55:A57"/>
    <mergeCell ref="A58:B58"/>
    <mergeCell ref="A60:D60"/>
    <mergeCell ref="A61:A68"/>
    <mergeCell ref="B66:B68"/>
    <mergeCell ref="A70:A73"/>
    <mergeCell ref="A26:B26"/>
    <mergeCell ref="A27:D27"/>
    <mergeCell ref="A28:A30"/>
    <mergeCell ref="A43:A50"/>
    <mergeCell ref="A31:A37"/>
    <mergeCell ref="A38:B38"/>
    <mergeCell ref="A39:B39"/>
    <mergeCell ref="A41:D41"/>
    <mergeCell ref="A8:D8"/>
    <mergeCell ref="A6:D6"/>
    <mergeCell ref="A7:D7"/>
    <mergeCell ref="A1:D1"/>
    <mergeCell ref="A2:D2"/>
    <mergeCell ref="A3:D3"/>
    <mergeCell ref="A4:D4"/>
    <mergeCell ref="A5:D5"/>
  </mergeCells>
  <phoneticPr fontId="0" type="noConversion"/>
  <pageMargins left="1.1811023622047245" right="0.19685039370078741" top="0.55118110236220474" bottom="0.43307086614173229" header="0.43307086614173229" footer="0.1968503937007874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пояснювальна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Tatyana</dc:creator>
  <cp:lastModifiedBy>Depviddil</cp:lastModifiedBy>
  <cp:lastPrinted>2018-11-19T06:59:45Z</cp:lastPrinted>
  <dcterms:created xsi:type="dcterms:W3CDTF">2018-01-18T06:54:48Z</dcterms:created>
  <dcterms:modified xsi:type="dcterms:W3CDTF">2018-11-19T07:00:12Z</dcterms:modified>
</cp:coreProperties>
</file>